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0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<sst xmlns="http://schemas.openxmlformats.org/spreadsheetml/2006/main" count="31" uniqueCount="21">
  <si>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Le coût en temps de la pause cigarette</t>
  </si>
  <si>
    <t xml:space="preserve">Coût horaire moyen </t>
  </si>
  <si>
    <t>38 €/heure en 2012</t>
  </si>
  <si>
    <t xml:space="preserve">Nbre moyens de fumeurs 22% </t>
  </si>
  <si>
    <t>Temps nécessaire pour fumer sa cigarette</t>
  </si>
  <si>
    <t>5 minutes</t>
  </si>
  <si>
    <t>Temps nécessaire pour se reconnecter à sa tâche</t>
  </si>
  <si>
    <t>7 minutes</t>
  </si>
  <si>
    <t>Coût pour l'entreprise par jour</t>
  </si>
  <si>
    <t>Nombre de cigarettes fumées par jour/personne en entreprise</t>
  </si>
  <si>
    <t>Coût pour l'entreprise par mois</t>
  </si>
  <si>
    <t>COUT DES PAUSES CIGARETTES POUR L'ENTREPRISE</t>
  </si>
  <si>
    <t xml:space="preserve">Nbre moyens de fumeurs 11% </t>
  </si>
  <si>
    <t>Gain pour l'entreprise par mois</t>
  </si>
  <si>
    <t>Gain pour l'entreprise par jour</t>
  </si>
  <si>
    <t>GAIN DE L'ARRET TABAC PAR HYPNOSE (50% de réussite)</t>
  </si>
  <si>
    <r>
      <t>En 2013, la Belgique compte </t>
    </r>
    <r>
      <rPr>
        <b/>
        <sz val="9"/>
        <color indexed="63"/>
        <rFont val="Arial"/>
        <family val="2"/>
      </rPr>
      <t>27 % de fumeurs</t>
    </r>
    <r>
      <rPr>
        <sz val="9"/>
        <color indexed="63"/>
        <rFont val="Arial"/>
        <family val="2"/>
      </rPr>
      <t> (25 % en Flandre, 24 % en Wallonie et 31 % à Bruxelles), parmi lesquels 22 % fument quotidiennement</t>
    </r>
  </si>
  <si>
    <t>Nombre de collaborateurs</t>
  </si>
  <si>
    <t>Gains pour le collaborateur</t>
  </si>
  <si>
    <t>Gains pour son environnement</t>
  </si>
  <si>
    <t>A compléter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</si>
</sst>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&quot;€&quot;"/>
    <numFmt numFmtId="173" formatCode="_-* #,##0\ [$KMF]_-;\-* #,##0\ [$KMF]_-;_-* &quot;-&quot;\ [$KMF]_-;_-@_-"/>
    <numFmt numFmtId="174" formatCode="h\.mm;@"/>
    <numFmt numFmtId="175" formatCode="#,##0\ [$€-1];[Red]\-#,##0\ [$€-1]"/>
    <numFmt numFmtId="176" formatCode="&quot;€&quot;\ #,##0.00"/>
    <numFmt numFmtId="177" formatCode="[$-F400]h:mm:ss\ AM/PM"/>
    <numFmt numFmtId="178" formatCode="hh:mm:ss;@"/>
    <numFmt numFmtId="179" formatCode="h:mm:ss;@"/>
  </numFmts>
  <fonts count="49">
    <font>
      <sz val="10"/>
      <name val="Arial"/>
      <family val="0"/>
    </font>
    <font>
      <sz val="10"/>
      <color indexed="13"/>
      <name val="Albertus Extra Bold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62"/>
      <name val="Arial Narrow"/>
      <family val="2"/>
    </font>
    <font>
      <b/>
      <sz val="10"/>
      <color indexed="13"/>
      <name val="Arial Narrow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lbertus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 Narrow"/>
      <family val="2"/>
    </font>
    <font>
      <sz val="9"/>
      <color rgb="FF333333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lbertus Extra Bol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medium"/>
      <top style="hair"/>
      <bottom style="hair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 applyProtection="1">
      <alignment horizontal="left" vertical="center" indent="1"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 locked="0"/>
    </xf>
    <xf numFmtId="177" fontId="5" fillId="35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Alignment="1">
      <alignment/>
    </xf>
    <xf numFmtId="17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176" fontId="5" fillId="35" borderId="11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/>
    </xf>
    <xf numFmtId="3" fontId="45" fillId="34" borderId="10" xfId="0" applyNumberFormat="1" applyFont="1" applyFill="1" applyBorder="1" applyAlignment="1" applyProtection="1">
      <alignment horizontal="right" vertical="center"/>
      <protection locked="0"/>
    </xf>
    <xf numFmtId="172" fontId="45" fillId="33" borderId="10" xfId="0" applyNumberFormat="1" applyFont="1" applyFill="1" applyBorder="1" applyAlignment="1" applyProtection="1">
      <alignment horizontal="right" vertical="center"/>
      <protection/>
    </xf>
    <xf numFmtId="4" fontId="45" fillId="34" borderId="10" xfId="0" applyNumberFormat="1" applyFont="1" applyFill="1" applyBorder="1" applyAlignment="1" applyProtection="1">
      <alignment horizontal="right" vertical="center"/>
      <protection locked="0"/>
    </xf>
    <xf numFmtId="0" fontId="45" fillId="34" borderId="10" xfId="0" applyFont="1" applyFill="1" applyBorder="1" applyAlignment="1" applyProtection="1">
      <alignment horizontal="right" vertical="center"/>
      <protection locked="0"/>
    </xf>
    <xf numFmtId="0" fontId="45" fillId="34" borderId="10" xfId="0" applyFont="1" applyFill="1" applyBorder="1" applyAlignment="1" applyProtection="1">
      <alignment horizontal="right" vertical="center" wrapText="1"/>
      <protection locked="0"/>
    </xf>
    <xf numFmtId="179" fontId="4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/>
    </xf>
    <xf numFmtId="177" fontId="47" fillId="36" borderId="10" xfId="0" applyNumberFormat="1" applyFont="1" applyFill="1" applyBorder="1" applyAlignment="1" applyProtection="1">
      <alignment horizontal="center" vertical="center" wrapText="1"/>
      <protection/>
    </xf>
    <xf numFmtId="176" fontId="47" fillId="36" borderId="11" xfId="0" applyNumberFormat="1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/>
    </xf>
    <xf numFmtId="172" fontId="2" fillId="33" borderId="12" xfId="0" applyNumberFormat="1" applyFont="1" applyFill="1" applyBorder="1" applyAlignment="1" applyProtection="1">
      <alignment horizontal="center" vertical="center"/>
      <protection/>
    </xf>
    <xf numFmtId="172" fontId="2" fillId="33" borderId="13" xfId="0" applyNumberFormat="1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left" vertical="center" wrapText="1" indent="1"/>
      <protection/>
    </xf>
    <xf numFmtId="0" fontId="5" fillId="35" borderId="13" xfId="0" applyFont="1" applyFill="1" applyBorder="1" applyAlignment="1" applyProtection="1">
      <alignment horizontal="left" vertical="center" wrapText="1" indent="1"/>
      <protection/>
    </xf>
    <xf numFmtId="0" fontId="2" fillId="33" borderId="12" xfId="0" applyFont="1" applyFill="1" applyBorder="1" applyAlignment="1" applyProtection="1">
      <alignment horizontal="left" vertical="center" indent="1"/>
      <protection/>
    </xf>
    <xf numFmtId="0" fontId="2" fillId="33" borderId="14" xfId="0" applyFont="1" applyFill="1" applyBorder="1" applyAlignment="1" applyProtection="1">
      <alignment horizontal="left" vertical="center" indent="1"/>
      <protection/>
    </xf>
    <xf numFmtId="0" fontId="2" fillId="33" borderId="13" xfId="0" applyFont="1" applyFill="1" applyBorder="1" applyAlignment="1" applyProtection="1">
      <alignment horizontal="left" vertical="center" indent="1"/>
      <protection/>
    </xf>
    <xf numFmtId="0" fontId="47" fillId="36" borderId="12" xfId="0" applyFont="1" applyFill="1" applyBorder="1" applyAlignment="1" applyProtection="1">
      <alignment horizontal="left" vertical="center" wrapText="1" indent="1"/>
      <protection/>
    </xf>
    <xf numFmtId="0" fontId="47" fillId="36" borderId="13" xfId="0" applyFont="1" applyFill="1" applyBorder="1" applyAlignment="1" applyProtection="1">
      <alignment horizontal="left" vertical="center" wrapText="1" indent="1"/>
      <protection/>
    </xf>
    <xf numFmtId="0" fontId="48" fillId="36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left" vertical="center" wrapText="1" indent="1"/>
      <protection/>
    </xf>
    <xf numFmtId="0" fontId="2" fillId="33" borderId="14" xfId="0" applyFont="1" applyFill="1" applyBorder="1" applyAlignment="1" applyProtection="1">
      <alignment horizontal="left" vertical="center" wrapText="1" indent="1"/>
      <protection/>
    </xf>
    <xf numFmtId="0" fontId="2" fillId="33" borderId="13" xfId="0" applyFont="1" applyFill="1" applyBorder="1" applyAlignment="1" applyProtection="1">
      <alignment horizontal="left" vertical="center" wrapText="1" indent="1"/>
      <protection/>
    </xf>
    <xf numFmtId="0" fontId="1" fillId="38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18.140625" style="0" customWidth="1"/>
    <col min="2" max="2" width="21.421875" style="0" customWidth="1"/>
    <col min="3" max="3" width="7.7109375" style="0" customWidth="1"/>
    <col min="4" max="4" width="10.00390625" style="0" customWidth="1"/>
    <col min="5" max="5" width="5.421875" style="0" customWidth="1"/>
    <col min="6" max="6" width="26.7109375" style="0" customWidth="1"/>
    <col min="8" max="8" width="8.28125" style="0" customWidth="1"/>
    <col min="9" max="9" width="9.8515625" style="0" customWidth="1"/>
  </cols>
  <sheetData>
    <row r="1" spans="1:9" s="1" customFormat="1" ht="15" customHeight="1">
      <c r="A1" s="44" t="s">
        <v>11</v>
      </c>
      <c r="B1" s="44"/>
      <c r="C1" s="44"/>
      <c r="D1" s="44"/>
      <c r="F1" s="40" t="s">
        <v>15</v>
      </c>
      <c r="G1" s="40"/>
      <c r="H1" s="40"/>
      <c r="I1" s="40"/>
    </row>
    <row r="2" spans="1:9" ht="13.5" thickBot="1">
      <c r="A2" s="2"/>
      <c r="B2" s="3"/>
      <c r="C2" s="4"/>
      <c r="D2" s="5"/>
      <c r="F2" s="2"/>
      <c r="G2" s="3"/>
      <c r="H2" s="4"/>
      <c r="I2" s="5"/>
    </row>
    <row r="3" spans="1:9" ht="12.75" customHeight="1" thickBot="1" thickTop="1">
      <c r="A3" s="41" t="s">
        <v>9</v>
      </c>
      <c r="B3" s="42"/>
      <c r="C3" s="43"/>
      <c r="D3" s="19">
        <v>5</v>
      </c>
      <c r="F3" s="41" t="s">
        <v>9</v>
      </c>
      <c r="G3" s="42"/>
      <c r="H3" s="43"/>
      <c r="I3" s="21">
        <v>5</v>
      </c>
    </row>
    <row r="4" spans="1:9" ht="12.75" customHeight="1" thickBot="1" thickTop="1">
      <c r="A4" s="35" t="s">
        <v>17</v>
      </c>
      <c r="B4" s="36"/>
      <c r="C4" s="37"/>
      <c r="D4" s="19">
        <v>10</v>
      </c>
      <c r="F4" s="35" t="s">
        <v>17</v>
      </c>
      <c r="G4" s="36"/>
      <c r="H4" s="37"/>
      <c r="I4" s="21">
        <f>D4</f>
        <v>10</v>
      </c>
    </row>
    <row r="5" spans="1:9" ht="12.75" customHeight="1" thickBot="1" thickTop="1">
      <c r="A5" s="6" t="s">
        <v>1</v>
      </c>
      <c r="B5" s="31" t="s">
        <v>2</v>
      </c>
      <c r="C5" s="32"/>
      <c r="D5" s="7">
        <v>38</v>
      </c>
      <c r="F5" s="6" t="s">
        <v>1</v>
      </c>
      <c r="G5" s="31" t="s">
        <v>2</v>
      </c>
      <c r="H5" s="32"/>
      <c r="I5" s="22">
        <v>38</v>
      </c>
    </row>
    <row r="6" spans="1:9" ht="12.75" customHeight="1" thickBot="1" thickTop="1">
      <c r="A6" s="35" t="s">
        <v>3</v>
      </c>
      <c r="B6" s="36"/>
      <c r="C6" s="37"/>
      <c r="D6" s="12">
        <f>D4*22%</f>
        <v>2.2</v>
      </c>
      <c r="F6" s="35" t="s">
        <v>12</v>
      </c>
      <c r="G6" s="36"/>
      <c r="H6" s="37"/>
      <c r="I6" s="23">
        <f>I4*11%</f>
        <v>1.1</v>
      </c>
    </row>
    <row r="7" spans="1:9" ht="12.75" customHeight="1" thickBot="1" thickTop="1">
      <c r="A7" s="35" t="s">
        <v>4</v>
      </c>
      <c r="B7" s="36"/>
      <c r="C7" s="37"/>
      <c r="D7" s="13" t="s">
        <v>5</v>
      </c>
      <c r="F7" s="35" t="s">
        <v>4</v>
      </c>
      <c r="G7" s="36"/>
      <c r="H7" s="37"/>
      <c r="I7" s="24" t="s">
        <v>5</v>
      </c>
    </row>
    <row r="8" spans="1:9" ht="12.75" customHeight="1" thickBot="1" thickTop="1">
      <c r="A8" s="35" t="s">
        <v>6</v>
      </c>
      <c r="B8" s="36"/>
      <c r="C8" s="37"/>
      <c r="D8" s="14" t="s">
        <v>7</v>
      </c>
      <c r="F8" s="35" t="s">
        <v>6</v>
      </c>
      <c r="G8" s="36"/>
      <c r="H8" s="37"/>
      <c r="I8" s="25" t="s">
        <v>7</v>
      </c>
    </row>
    <row r="9" spans="1:9" ht="12.75" customHeight="1" thickBot="1" thickTop="1">
      <c r="A9" s="35" t="s">
        <v>0</v>
      </c>
      <c r="B9" s="36"/>
      <c r="C9" s="37"/>
      <c r="D9" s="17">
        <v>0.008333333333333333</v>
      </c>
      <c r="F9" s="35" t="s">
        <v>0</v>
      </c>
      <c r="G9" s="36"/>
      <c r="H9" s="37"/>
      <c r="I9" s="26">
        <v>0.008333333333333333</v>
      </c>
    </row>
    <row r="10" spans="1:9" ht="28.5" customHeight="1" thickBot="1" thickTop="1">
      <c r="A10" s="33" t="s">
        <v>8</v>
      </c>
      <c r="B10" s="34"/>
      <c r="C10" s="15">
        <f>(+D6*D9)*D3</f>
        <v>0.09166666666666667</v>
      </c>
      <c r="D10" s="18">
        <f>(C10*D5)*24</f>
        <v>83.6</v>
      </c>
      <c r="F10" s="38" t="s">
        <v>14</v>
      </c>
      <c r="G10" s="39"/>
      <c r="H10" s="28">
        <f>(+I6*I9)*I3</f>
        <v>0.04583333333333334</v>
      </c>
      <c r="I10" s="29">
        <f>(H10*I5)*24</f>
        <v>41.8</v>
      </c>
    </row>
    <row r="11" spans="1:9" ht="15" customHeight="1" thickBot="1" thickTop="1">
      <c r="A11" s="33" t="s">
        <v>10</v>
      </c>
      <c r="B11" s="34"/>
      <c r="C11" s="10"/>
      <c r="D11" s="18">
        <f>D10*20</f>
        <v>1672</v>
      </c>
      <c r="F11" s="38" t="s">
        <v>13</v>
      </c>
      <c r="G11" s="39"/>
      <c r="H11" s="10"/>
      <c r="I11" s="29">
        <f>I10*20</f>
        <v>836</v>
      </c>
    </row>
    <row r="12" spans="1:4" ht="15" customHeight="1" thickTop="1">
      <c r="A12" s="8"/>
      <c r="B12" s="9"/>
      <c r="C12" s="10"/>
      <c r="D12" s="11"/>
    </row>
    <row r="13" spans="1:6" ht="15" customHeight="1">
      <c r="A13" s="27" t="s">
        <v>16</v>
      </c>
      <c r="B13" s="3"/>
      <c r="C13" s="4"/>
      <c r="D13" s="5"/>
      <c r="F13" s="16"/>
    </row>
    <row r="14" ht="12.75">
      <c r="E14" s="20"/>
    </row>
    <row r="15" spans="1:5" ht="12.75">
      <c r="A15" s="30" t="s">
        <v>18</v>
      </c>
      <c r="B15" s="30"/>
      <c r="C15" s="30" t="s">
        <v>20</v>
      </c>
      <c r="D15" s="30"/>
      <c r="E15" s="16"/>
    </row>
    <row r="16" spans="1:4" ht="12.75">
      <c r="A16" s="30" t="s">
        <v>19</v>
      </c>
      <c r="B16" s="30"/>
      <c r="C16" s="30" t="s">
        <v>20</v>
      </c>
      <c r="D16" s="30"/>
    </row>
  </sheetData>
  <sheetProtection/>
  <mergeCells count="20">
    <mergeCell ref="F1:I1"/>
    <mergeCell ref="F3:H3"/>
    <mergeCell ref="F4:H4"/>
    <mergeCell ref="F6:H6"/>
    <mergeCell ref="F7:H7"/>
    <mergeCell ref="A1:D1"/>
    <mergeCell ref="A3:C3"/>
    <mergeCell ref="A4:C4"/>
    <mergeCell ref="A6:C6"/>
    <mergeCell ref="A7:C7"/>
    <mergeCell ref="G5:H5"/>
    <mergeCell ref="B5:C5"/>
    <mergeCell ref="A10:B10"/>
    <mergeCell ref="A11:B11"/>
    <mergeCell ref="A9:C9"/>
    <mergeCell ref="A8:C8"/>
    <mergeCell ref="F8:H8"/>
    <mergeCell ref="F9:H9"/>
    <mergeCell ref="F10:G10"/>
    <mergeCell ref="F11:G1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Creatraining sprl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Defaux</dc:creator>
  <cp:keywords/>
  <dc:description/>
  <cp:lastModifiedBy>aude huybrechts</cp:lastModifiedBy>
  <cp:lastPrinted>2009-07-23T07:17:36Z</cp:lastPrinted>
  <dcterms:created xsi:type="dcterms:W3CDTF">2007-04-28T14:15:31Z</dcterms:created>
  <dcterms:modified xsi:type="dcterms:W3CDTF">2016-02-19T14:14:19Z</dcterms:modified>
  <cp:category/>
  <cp:version/>
  <cp:contentType/>
  <cp:contentStatus/>
</cp:coreProperties>
</file>